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-15" windowWidth="21720" windowHeight="13620"/>
  </bookViews>
  <sheets>
    <sheet name="Algae" sheetId="4" r:id="rId1"/>
    <sheet name="Protozoans" sheetId="2" r:id="rId2"/>
    <sheet name="Zooplankton" sheetId="3" r:id="rId3"/>
  </sheets>
  <definedNames>
    <definedName name="_xlnm.Print_Area" localSheetId="1">Protozoans!$A$1:$G$26</definedName>
    <definedName name="_xlnm.Print_Area" localSheetId="2">Zooplankton!$A$1:$G$33</definedName>
    <definedName name="_xlnm.Print_Titles" localSheetId="0">Algae!$A:$C,Algae!$7:$9</definedName>
  </definedNames>
  <calcPr calcId="125725"/>
</workbook>
</file>

<file path=xl/calcChain.xml><?xml version="1.0" encoding="utf-8"?>
<calcChain xmlns="http://schemas.openxmlformats.org/spreadsheetml/2006/main">
  <c r="D40" i="4"/>
  <c r="D42" s="1"/>
  <c r="E40"/>
  <c r="F40"/>
  <c r="G40"/>
  <c r="E42"/>
  <c r="F42"/>
  <c r="G42"/>
  <c r="D19" i="2"/>
  <c r="E19"/>
  <c r="F19"/>
  <c r="G19"/>
  <c r="D21"/>
  <c r="E21"/>
  <c r="F21"/>
  <c r="G21"/>
  <c r="D27" i="3"/>
  <c r="E27"/>
  <c r="F27"/>
  <c r="G27"/>
</calcChain>
</file>

<file path=xl/sharedStrings.xml><?xml version="1.0" encoding="utf-8"?>
<sst xmlns="http://schemas.openxmlformats.org/spreadsheetml/2006/main" count="153" uniqueCount="103">
  <si>
    <t>Scenedesmus acuminatus</t>
  </si>
  <si>
    <t>Scenedesmus bijuga</t>
  </si>
  <si>
    <t>Scendesmus longispina</t>
  </si>
  <si>
    <t>Scendesmus quadricauda</t>
  </si>
  <si>
    <t xml:space="preserve">Staurastrum gracil </t>
  </si>
  <si>
    <t>Schroederia setigera</t>
  </si>
  <si>
    <t>Dinobryon divergens **</t>
  </si>
  <si>
    <t>* indicates inedible</t>
  </si>
  <si>
    <t>Dinobryon sertularia **</t>
  </si>
  <si>
    <t>Chroomonas minuta</t>
  </si>
  <si>
    <t>Cryptomonas erosa</t>
  </si>
  <si>
    <t>Aphanizomenon flos-aquae *</t>
  </si>
  <si>
    <t>Chroococcus turgidis *</t>
  </si>
  <si>
    <t>Oscillatoria rubescens *</t>
  </si>
  <si>
    <t>Chrysochromulina sp</t>
  </si>
  <si>
    <t xml:space="preserve">** indicates organism eats bacteria (bacterivory) </t>
  </si>
  <si>
    <t>Strombidium virdae **</t>
  </si>
  <si>
    <t>Tintinnidium spp. **</t>
  </si>
  <si>
    <t>Chromulina sp **</t>
  </si>
  <si>
    <t>HNAN-1 **</t>
  </si>
  <si>
    <t>HNAN-2 **</t>
  </si>
  <si>
    <t>HNAN-3 **</t>
  </si>
  <si>
    <t>Spurmella sp **</t>
  </si>
  <si>
    <t>Monosiga sp **</t>
  </si>
  <si>
    <t>Calanoid Nauplii</t>
  </si>
  <si>
    <t>Cyclopoid Nauplii</t>
  </si>
  <si>
    <t>Keratella cochlearis **</t>
  </si>
  <si>
    <t>Kellicottia longispina  **</t>
  </si>
  <si>
    <t>Keratella cochlearis tecta **</t>
  </si>
  <si>
    <t>Keratella quadrata **</t>
  </si>
  <si>
    <t>Polyarthra dolichoptera</t>
  </si>
  <si>
    <t>Pompholyx complanata **</t>
  </si>
  <si>
    <t>Diatoms</t>
  </si>
  <si>
    <t>Greens</t>
  </si>
  <si>
    <t>Cryptophytes</t>
  </si>
  <si>
    <t>Chrysophytes</t>
  </si>
  <si>
    <t>Blue-Greens</t>
  </si>
  <si>
    <t>Anabaena spiroides*</t>
  </si>
  <si>
    <t>Dinoflagellates</t>
  </si>
  <si>
    <t>Ceratium hirundinella*</t>
  </si>
  <si>
    <t>Total Individuals (Density)</t>
  </si>
  <si>
    <t>Total Species (Richness)</t>
  </si>
  <si>
    <t>Dominance</t>
  </si>
  <si>
    <t>Halteria sp **</t>
  </si>
  <si>
    <t>Juvenile copepod</t>
  </si>
  <si>
    <t>Rotifer</t>
  </si>
  <si>
    <t>Anurairopsis navicula **</t>
  </si>
  <si>
    <t>Brachionus angularis</t>
  </si>
  <si>
    <t xml:space="preserve">Conochilus unicornuis </t>
  </si>
  <si>
    <t>Tricocerca spp.</t>
  </si>
  <si>
    <t>Bosmina longirostris</t>
  </si>
  <si>
    <t>Calanoid Copepedids</t>
  </si>
  <si>
    <t>Cyclopoid Copepedids</t>
  </si>
  <si>
    <r>
      <t xml:space="preserve">Also see: </t>
    </r>
    <r>
      <rPr>
        <sz val="10"/>
        <rFont val="Arial"/>
      </rPr>
      <t>More data sets in this file. Select the tabs/sheets below to toggle between Algae, Protozoans and Zooplankton.</t>
    </r>
    <phoneticPr fontId="2" type="noConversion"/>
  </si>
  <si>
    <r>
      <t xml:space="preserve">Also see: </t>
    </r>
    <r>
      <rPr>
        <sz val="10"/>
        <rFont val="Arial"/>
      </rPr>
      <t>More data sets in this file. Select the tabs/sheets below to toggle between Algae, Protozoans and Zooplankton.</t>
    </r>
  </si>
  <si>
    <r>
      <t xml:space="preserve">Data Set: Diversity of Zooplankton, </t>
    </r>
    <r>
      <rPr>
        <sz val="14"/>
        <rFont val="Arial"/>
      </rPr>
      <t>Nearshore and Offshore Ecosystems (May and August 1993)</t>
    </r>
    <phoneticPr fontId="2" type="noConversion"/>
  </si>
  <si>
    <r>
      <t>Data Set: Diversity of Protozoans,</t>
    </r>
    <r>
      <rPr>
        <b/>
        <sz val="16"/>
        <rFont val="Arial"/>
      </rPr>
      <t xml:space="preserve"> </t>
    </r>
    <r>
      <rPr>
        <sz val="14"/>
        <rFont val="Arial"/>
      </rPr>
      <t>Nearshore and Offshore Ecosystems (May and August 1993)</t>
    </r>
    <phoneticPr fontId="2" type="noConversion"/>
  </si>
  <si>
    <t>Data Set: Diversity of Algae</t>
    <phoneticPr fontId="2" type="noConversion"/>
  </si>
  <si>
    <t>Nearshore-and-Offshore Ecosystems (May and August 1993)</t>
    <phoneticPr fontId="2" type="noConversion"/>
  </si>
  <si>
    <r>
      <t>Data Source:</t>
    </r>
    <r>
      <rPr>
        <sz val="10"/>
        <rFont val="Arial"/>
      </rPr>
      <t xml:space="preserve"> NOAA Great Lakes Environmental Research Laboratory</t>
    </r>
  </si>
  <si>
    <r>
      <t>Data Source:</t>
    </r>
    <r>
      <rPr>
        <sz val="10"/>
        <rFont val="Arial"/>
      </rPr>
      <t xml:space="preserve"> NOAA Great Lakes Environmental Research Laboratory</t>
    </r>
  </si>
  <si>
    <r>
      <t xml:space="preserve">Source: </t>
    </r>
    <r>
      <rPr>
        <sz val="14"/>
        <rFont val="Arial"/>
      </rPr>
      <t>Great Lakes Water Data Sets for Teachers, www.greatlakeslessons.com</t>
    </r>
  </si>
  <si>
    <t>Eubosmina coregoni</t>
  </si>
  <si>
    <t>Copepod</t>
  </si>
  <si>
    <t>Cladocerans (water fleas)</t>
  </si>
  <si>
    <t>Daphnia retrocurva</t>
  </si>
  <si>
    <t>Ciliates</t>
  </si>
  <si>
    <t>Flagellates</t>
  </si>
  <si>
    <t>cells/L</t>
  </si>
  <si>
    <t>animals/L</t>
  </si>
  <si>
    <t>Size</t>
  </si>
  <si>
    <t>Dominated by</t>
  </si>
  <si>
    <t>Oscillatoria</t>
  </si>
  <si>
    <t>Chrysochromulina</t>
  </si>
  <si>
    <t>Dominated By</t>
  </si>
  <si>
    <t>Chromulina</t>
  </si>
  <si>
    <t>Spurmella</t>
  </si>
  <si>
    <t>Keratella quadrata</t>
  </si>
  <si>
    <t>Pompholyx complanata</t>
  </si>
  <si>
    <r>
      <t xml:space="preserve"> μm</t>
    </r>
    <r>
      <rPr>
        <vertAlign val="superscript"/>
        <sz val="10"/>
        <rFont val="Arial"/>
        <family val="2"/>
      </rPr>
      <t>3</t>
    </r>
  </si>
  <si>
    <t xml:space="preserve">Asterionella formosa   </t>
  </si>
  <si>
    <t>Near-shore</t>
  </si>
  <si>
    <t>Off-shore</t>
  </si>
  <si>
    <t>Species</t>
  </si>
  <si>
    <t>Fragilaria crotonesis</t>
  </si>
  <si>
    <t>Gyrosigma sp.</t>
  </si>
  <si>
    <t>Melosira granulata</t>
  </si>
  <si>
    <t>Navicula cryptocephla</t>
  </si>
  <si>
    <t>Nitzschia scalaris</t>
  </si>
  <si>
    <t>Stephanodiscus sp.</t>
  </si>
  <si>
    <t>Synedra sp.</t>
  </si>
  <si>
    <t>Tabellaria fenestrata</t>
  </si>
  <si>
    <t>Actinastrum hantzschii</t>
  </si>
  <si>
    <t>Chlamydomonas sp.</t>
  </si>
  <si>
    <t>Coelastrum sphaerium</t>
  </si>
  <si>
    <t>Great Lakes Water Data Sets for Teachers, www.greatlakeslessons.com</t>
    <phoneticPr fontId="2" type="noConversion"/>
  </si>
  <si>
    <t>Pediastrum duplex</t>
  </si>
  <si>
    <t xml:space="preserve">This data set contains 3 spreadsheets of data from various beaches. Use the tabs at the page bottom to view each site. </t>
  </si>
  <si>
    <t xml:space="preserve">This is spreadsheet 1 of 3. </t>
  </si>
  <si>
    <t xml:space="preserve">This is spreadsheet 2 of 3. </t>
  </si>
  <si>
    <t xml:space="preserve">This is spreadsheet 3 of 3. </t>
  </si>
  <si>
    <r>
      <t>Note:</t>
    </r>
    <r>
      <rPr>
        <sz val="10"/>
        <rFont val="Arial"/>
      </rPr>
      <t xml:space="preserve"> Educators are encouraged to use this free material. Please include credit and source information below:
</t>
    </r>
    <r>
      <rPr>
        <b/>
        <sz val="10"/>
        <rFont val="Arial"/>
        <family val="2"/>
      </rPr>
      <t xml:space="preserve">Credit: </t>
    </r>
    <r>
      <rPr>
        <i/>
        <sz val="10"/>
        <rFont val="Arial"/>
        <family val="2"/>
      </rPr>
      <t>Great Lakes Water Data Sets for Teachers</t>
    </r>
    <r>
      <rPr>
        <sz val="10"/>
        <rFont val="Arial"/>
      </rPr>
      <t xml:space="preserve"> were developed using data from the NOAA Great Lakes Environmental Research Laboratory by Ann Marshall, 2009, Eastern Michigan University.
</t>
    </r>
    <r>
      <rPr>
        <b/>
        <sz val="10"/>
        <rFont val="Arial"/>
        <family val="2"/>
      </rPr>
      <t xml:space="preserve">Source: </t>
    </r>
    <r>
      <rPr>
        <i/>
        <sz val="10"/>
        <rFont val="Arial"/>
        <family val="2"/>
      </rPr>
      <t>Great Lakes Lessons, Teaching with Great Lakes Data</t>
    </r>
    <r>
      <rPr>
        <sz val="10"/>
        <rFont val="Arial"/>
        <family val="2"/>
      </rPr>
      <t xml:space="preserve">, </t>
    </r>
    <r>
      <rPr>
        <sz val="10"/>
        <rFont val="Arial"/>
      </rPr>
      <t>Michigan Sea Grant, see: www.greatlakeslessons.com</t>
    </r>
  </si>
  <si>
    <t>Data Sets: Diversity of Algae, Protozoans and Zooplankton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</si>
</sst>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0.000"/>
  </numFmts>
  <fonts count="26">
    <font>
      <sz val="10"/>
      <name val="Arial"/>
    </font>
    <font>
      <sz val="10"/>
      <name val="Arial"/>
    </font>
    <font>
      <sz val="8"/>
      <name val="Arial"/>
    </font>
    <font>
      <sz val="10"/>
      <color indexed="14"/>
      <name val="Arial"/>
    </font>
    <font>
      <sz val="14"/>
      <color indexed="14"/>
      <name val="Arial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</font>
    <font>
      <i/>
      <sz val="10"/>
      <name val="Arial"/>
      <family val="2"/>
    </font>
    <font>
      <sz val="14"/>
      <name val="Arial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name val="Arial"/>
    </font>
    <font>
      <b/>
      <sz val="12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</font>
    <font>
      <b/>
      <sz val="14"/>
      <name val="Arial"/>
    </font>
    <font>
      <b/>
      <sz val="16"/>
      <name val="Arial"/>
    </font>
    <font>
      <sz val="16"/>
      <name val="Arial"/>
    </font>
    <font>
      <b/>
      <sz val="1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10" fillId="0" borderId="0" xfId="0" applyFont="1" applyFill="1"/>
    <xf numFmtId="0" fontId="13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9" fillId="0" borderId="0" xfId="0" applyFont="1" applyFill="1"/>
    <xf numFmtId="0" fontId="8" fillId="0" borderId="1" xfId="0" applyFont="1" applyFill="1" applyBorder="1"/>
    <xf numFmtId="0" fontId="0" fillId="0" borderId="1" xfId="0" applyFill="1" applyBorder="1"/>
    <xf numFmtId="0" fontId="6" fillId="0" borderId="1" xfId="0" applyFont="1" applyFill="1" applyBorder="1"/>
    <xf numFmtId="0" fontId="5" fillId="0" borderId="1" xfId="0" applyFont="1" applyFill="1" applyBorder="1"/>
    <xf numFmtId="0" fontId="7" fillId="0" borderId="1" xfId="0" applyFont="1" applyFill="1" applyBorder="1"/>
    <xf numFmtId="1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/>
    <xf numFmtId="9" fontId="0" fillId="0" borderId="1" xfId="0" applyNumberFormat="1" applyFill="1" applyBorder="1" applyAlignment="1">
      <alignment horizontal="right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right"/>
    </xf>
    <xf numFmtId="0" fontId="15" fillId="0" borderId="1" xfId="0" applyFont="1" applyFill="1" applyBorder="1"/>
    <xf numFmtId="0" fontId="15" fillId="0" borderId="1" xfId="0" applyFont="1" applyFill="1" applyBorder="1" applyAlignment="1"/>
    <xf numFmtId="0" fontId="17" fillId="0" borderId="1" xfId="0" applyFont="1" applyFill="1" applyBorder="1" applyAlignment="1"/>
    <xf numFmtId="0" fontId="17" fillId="0" borderId="1" xfId="0" applyFont="1" applyFill="1" applyBorder="1" applyAlignment="1">
      <alignment horizontal="right"/>
    </xf>
    <xf numFmtId="0" fontId="17" fillId="0" borderId="1" xfId="0" applyFont="1" applyFill="1" applyBorder="1"/>
    <xf numFmtId="0" fontId="9" fillId="0" borderId="1" xfId="0" applyFont="1" applyFill="1" applyBorder="1"/>
    <xf numFmtId="0" fontId="13" fillId="0" borderId="1" xfId="0" applyFont="1" applyFill="1" applyBorder="1"/>
    <xf numFmtId="9" fontId="13" fillId="0" borderId="1" xfId="0" applyNumberFormat="1" applyFont="1" applyFill="1" applyBorder="1" applyAlignment="1">
      <alignment horizontal="right"/>
    </xf>
    <xf numFmtId="0" fontId="14" fillId="0" borderId="1" xfId="0" applyFont="1" applyFill="1" applyBorder="1"/>
    <xf numFmtId="0" fontId="0" fillId="0" borderId="0" xfId="0" applyFill="1" applyAlignment="1">
      <alignment horizontal="left"/>
    </xf>
    <xf numFmtId="0" fontId="23" fillId="0" borderId="0" xfId="0" applyFont="1" applyAlignment="1">
      <alignment wrapText="1"/>
    </xf>
    <xf numFmtId="0" fontId="24" fillId="0" borderId="0" xfId="0" applyFont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left"/>
    </xf>
    <xf numFmtId="0" fontId="1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0" borderId="0" xfId="0" applyFont="1" applyAlignment="1">
      <alignment vertical="top"/>
    </xf>
    <xf numFmtId="165" fontId="6" fillId="0" borderId="0" xfId="0" applyNumberFormat="1" applyFont="1" applyAlignment="1">
      <alignment vertical="top"/>
    </xf>
    <xf numFmtId="0" fontId="2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165" fontId="6" fillId="0" borderId="0" xfId="0" applyNumberFormat="1" applyFont="1" applyAlignment="1">
      <alignment vertical="top" wrapText="1"/>
    </xf>
    <xf numFmtId="2" fontId="6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horizontal="left" vertical="center" wrapText="1"/>
    </xf>
    <xf numFmtId="17" fontId="1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1" xfId="0" applyFont="1" applyFill="1" applyBorder="1" applyAlignment="1"/>
    <xf numFmtId="0" fontId="10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24" fillId="0" borderId="0" xfId="0" applyFont="1" applyBorder="1" applyAlignment="1">
      <alignment horizontal="left" wrapText="1"/>
    </xf>
    <xf numFmtId="165" fontId="6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6" fillId="0" borderId="0" xfId="0" applyFont="1" applyAlignment="1">
      <alignment horizontal="left" vertical="top"/>
    </xf>
    <xf numFmtId="17" fontId="14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1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 wrapText="1"/>
    </xf>
    <xf numFmtId="0" fontId="19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65" fontId="6" fillId="0" borderId="3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Normal="100" workbookViewId="0"/>
  </sheetViews>
  <sheetFormatPr defaultRowHeight="21" customHeight="1"/>
  <cols>
    <col min="1" max="5" width="23.140625" style="3" customWidth="1"/>
    <col min="6" max="6" width="24.7109375" style="3" customWidth="1"/>
    <col min="7" max="7" width="38.28515625" style="3" customWidth="1"/>
    <col min="8" max="16384" width="9.140625" style="3"/>
  </cols>
  <sheetData>
    <row r="1" spans="1:13" s="31" customFormat="1" ht="27.75" customHeight="1">
      <c r="B1" s="64" t="s">
        <v>102</v>
      </c>
      <c r="C1" s="64"/>
      <c r="D1" s="64"/>
      <c r="E1" s="64"/>
      <c r="F1" s="40"/>
      <c r="G1" s="40"/>
    </row>
    <row r="2" spans="1:13" s="31" customFormat="1" ht="17.25" customHeight="1">
      <c r="B2" s="49" t="s">
        <v>58</v>
      </c>
      <c r="C2" s="49"/>
      <c r="D2" s="49"/>
      <c r="E2" s="49"/>
      <c r="F2" s="41"/>
      <c r="G2" s="41"/>
    </row>
    <row r="3" spans="1:13" s="31" customFormat="1" ht="18" customHeight="1">
      <c r="B3" s="51" t="s">
        <v>95</v>
      </c>
      <c r="C3" s="51"/>
      <c r="D3" s="51"/>
      <c r="E3" s="51"/>
      <c r="F3" s="42"/>
      <c r="G3" s="42"/>
    </row>
    <row r="4" spans="1:13" s="31" customFormat="1" ht="29.25" customHeight="1">
      <c r="B4" s="52" t="s">
        <v>97</v>
      </c>
      <c r="C4" s="52"/>
      <c r="D4" s="52"/>
      <c r="E4" s="52"/>
      <c r="F4" s="32"/>
      <c r="G4" s="32"/>
      <c r="H4" s="32"/>
      <c r="I4" s="32"/>
      <c r="J4" s="32"/>
    </row>
    <row r="5" spans="1:13" s="31" customFormat="1" ht="14.25" customHeight="1">
      <c r="B5" s="53" t="s">
        <v>98</v>
      </c>
      <c r="C5" s="53"/>
      <c r="D5" s="53"/>
      <c r="E5" s="53"/>
      <c r="F5" s="33"/>
      <c r="G5" s="33"/>
      <c r="H5" s="33"/>
      <c r="I5" s="33"/>
      <c r="J5" s="33"/>
    </row>
    <row r="6" spans="1:13" ht="15" customHeight="1">
      <c r="B6" s="65" t="s">
        <v>57</v>
      </c>
      <c r="C6" s="66"/>
      <c r="D6" s="66"/>
      <c r="E6" s="66"/>
      <c r="F6" s="66"/>
      <c r="G6" s="66"/>
      <c r="H6" s="2"/>
      <c r="I6" s="2"/>
      <c r="J6" s="1"/>
      <c r="K6" s="1"/>
      <c r="L6" s="1"/>
      <c r="M6" s="1"/>
    </row>
    <row r="7" spans="1:13" ht="21" customHeight="1">
      <c r="A7" s="10" t="s">
        <v>7</v>
      </c>
      <c r="B7" s="50" t="s">
        <v>15</v>
      </c>
      <c r="C7" s="50"/>
      <c r="D7" s="46">
        <v>34090</v>
      </c>
      <c r="E7" s="47"/>
      <c r="F7" s="46">
        <v>34182</v>
      </c>
      <c r="G7" s="47"/>
    </row>
    <row r="8" spans="1:13" ht="14.25" customHeight="1">
      <c r="A8" s="11"/>
      <c r="B8" s="34" t="s">
        <v>83</v>
      </c>
      <c r="C8" s="34" t="s">
        <v>70</v>
      </c>
      <c r="D8" s="34" t="s">
        <v>81</v>
      </c>
      <c r="E8" s="34" t="s">
        <v>82</v>
      </c>
      <c r="F8" s="34" t="s">
        <v>81</v>
      </c>
      <c r="G8" s="34" t="s">
        <v>82</v>
      </c>
    </row>
    <row r="9" spans="1:13" ht="21" customHeight="1">
      <c r="A9" s="11"/>
      <c r="B9" s="13"/>
      <c r="C9" s="10" t="s">
        <v>79</v>
      </c>
      <c r="D9" s="11" t="s">
        <v>68</v>
      </c>
      <c r="E9" s="11" t="s">
        <v>68</v>
      </c>
      <c r="F9" s="11" t="s">
        <v>68</v>
      </c>
      <c r="G9" s="11" t="s">
        <v>68</v>
      </c>
    </row>
    <row r="10" spans="1:13" ht="21" customHeight="1">
      <c r="A10" s="34" t="s">
        <v>32</v>
      </c>
      <c r="B10" s="14" t="s">
        <v>80</v>
      </c>
      <c r="C10" s="15">
        <v>566</v>
      </c>
      <c r="D10" s="16">
        <v>153000</v>
      </c>
      <c r="E10" s="16">
        <v>234000</v>
      </c>
      <c r="F10" s="16">
        <v>0</v>
      </c>
      <c r="G10" s="16">
        <v>1000</v>
      </c>
    </row>
    <row r="11" spans="1:13" ht="21" customHeight="1">
      <c r="A11" s="48"/>
      <c r="B11" s="14" t="s">
        <v>84</v>
      </c>
      <c r="C11" s="15">
        <v>531</v>
      </c>
      <c r="D11" s="16">
        <v>0</v>
      </c>
      <c r="E11" s="16">
        <v>35000</v>
      </c>
      <c r="F11" s="16">
        <v>0</v>
      </c>
      <c r="G11" s="16">
        <v>42000</v>
      </c>
    </row>
    <row r="12" spans="1:13" ht="21" customHeight="1">
      <c r="A12" s="48"/>
      <c r="B12" s="14" t="s">
        <v>85</v>
      </c>
      <c r="C12" s="15">
        <v>7583</v>
      </c>
      <c r="D12" s="16">
        <v>26000</v>
      </c>
      <c r="E12" s="16">
        <v>0</v>
      </c>
      <c r="F12" s="16">
        <v>1000</v>
      </c>
      <c r="G12" s="16">
        <v>0</v>
      </c>
    </row>
    <row r="13" spans="1:13" ht="21" customHeight="1">
      <c r="A13" s="48"/>
      <c r="B13" s="14" t="s">
        <v>86</v>
      </c>
      <c r="C13" s="15">
        <v>50</v>
      </c>
      <c r="D13" s="16">
        <v>15131000</v>
      </c>
      <c r="E13" s="16">
        <v>112</v>
      </c>
      <c r="F13" s="16">
        <v>196000</v>
      </c>
      <c r="G13" s="16">
        <v>1000</v>
      </c>
    </row>
    <row r="14" spans="1:13" ht="21" customHeight="1">
      <c r="A14" s="48"/>
      <c r="B14" s="14" t="s">
        <v>87</v>
      </c>
      <c r="C14" s="15">
        <v>1387</v>
      </c>
      <c r="D14" s="16">
        <v>52000</v>
      </c>
      <c r="E14" s="16">
        <v>0</v>
      </c>
      <c r="F14" s="16">
        <v>9000</v>
      </c>
      <c r="G14" s="16">
        <v>0</v>
      </c>
    </row>
    <row r="15" spans="1:13" ht="21" customHeight="1">
      <c r="A15" s="48"/>
      <c r="B15" s="14" t="s">
        <v>88</v>
      </c>
      <c r="C15" s="15">
        <v>2629</v>
      </c>
      <c r="D15" s="16">
        <v>279000</v>
      </c>
      <c r="E15" s="16">
        <v>46000</v>
      </c>
      <c r="F15" s="16">
        <v>20000</v>
      </c>
      <c r="G15" s="16">
        <v>0</v>
      </c>
    </row>
    <row r="16" spans="1:13" ht="21" customHeight="1">
      <c r="A16" s="48"/>
      <c r="B16" s="14" t="s">
        <v>89</v>
      </c>
      <c r="C16" s="15">
        <v>601</v>
      </c>
      <c r="D16" s="16">
        <v>1109000</v>
      </c>
      <c r="E16" s="16">
        <v>2000</v>
      </c>
      <c r="F16" s="16">
        <v>1000</v>
      </c>
      <c r="G16" s="16">
        <v>5000</v>
      </c>
    </row>
    <row r="17" spans="1:7" ht="21" customHeight="1">
      <c r="A17" s="48"/>
      <c r="B17" s="14" t="s">
        <v>90</v>
      </c>
      <c r="C17" s="15">
        <v>322</v>
      </c>
      <c r="D17" s="16">
        <v>67000</v>
      </c>
      <c r="E17" s="16">
        <v>3000</v>
      </c>
      <c r="F17" s="16">
        <v>8000</v>
      </c>
      <c r="G17" s="16">
        <v>79000</v>
      </c>
    </row>
    <row r="18" spans="1:7" ht="21" customHeight="1">
      <c r="A18" s="48"/>
      <c r="B18" s="14" t="s">
        <v>91</v>
      </c>
      <c r="C18" s="15">
        <v>1540</v>
      </c>
      <c r="D18" s="16">
        <v>0</v>
      </c>
      <c r="E18" s="16">
        <v>26000</v>
      </c>
      <c r="F18" s="16">
        <v>0</v>
      </c>
      <c r="G18" s="16">
        <v>4000</v>
      </c>
    </row>
    <row r="19" spans="1:7" ht="18" customHeight="1">
      <c r="A19" s="34" t="s">
        <v>33</v>
      </c>
      <c r="B19" s="14" t="s">
        <v>92</v>
      </c>
      <c r="C19" s="15">
        <v>981</v>
      </c>
      <c r="D19" s="16">
        <v>205000</v>
      </c>
      <c r="E19" s="16">
        <v>0</v>
      </c>
      <c r="F19" s="16">
        <v>38000</v>
      </c>
      <c r="G19" s="16">
        <v>0</v>
      </c>
    </row>
    <row r="20" spans="1:7" ht="18" customHeight="1">
      <c r="A20" s="48"/>
      <c r="B20" s="14" t="s">
        <v>93</v>
      </c>
      <c r="C20" s="15">
        <v>302</v>
      </c>
      <c r="D20" s="16">
        <v>2022000</v>
      </c>
      <c r="E20" s="16">
        <v>15000</v>
      </c>
      <c r="F20" s="16">
        <v>290000</v>
      </c>
      <c r="G20" s="16">
        <v>448000</v>
      </c>
    </row>
    <row r="21" spans="1:7" ht="18" customHeight="1">
      <c r="A21" s="48"/>
      <c r="B21" s="14" t="s">
        <v>94</v>
      </c>
      <c r="C21" s="15">
        <v>25566</v>
      </c>
      <c r="D21" s="16">
        <v>46000</v>
      </c>
      <c r="E21" s="16">
        <v>0</v>
      </c>
      <c r="F21" s="16">
        <v>0</v>
      </c>
      <c r="G21" s="16">
        <v>0</v>
      </c>
    </row>
    <row r="22" spans="1:7" ht="18" customHeight="1">
      <c r="A22" s="48"/>
      <c r="B22" s="14" t="s">
        <v>96</v>
      </c>
      <c r="C22" s="15">
        <v>9007</v>
      </c>
      <c r="D22" s="16">
        <v>34000</v>
      </c>
      <c r="E22" s="16">
        <v>0</v>
      </c>
      <c r="F22" s="16">
        <v>0</v>
      </c>
      <c r="G22" s="16">
        <v>1000</v>
      </c>
    </row>
    <row r="23" spans="1:7" ht="18" customHeight="1">
      <c r="A23" s="48"/>
      <c r="B23" s="14" t="s">
        <v>0</v>
      </c>
      <c r="C23" s="15">
        <v>196</v>
      </c>
      <c r="D23" s="16">
        <v>196000</v>
      </c>
      <c r="E23" s="16">
        <v>0</v>
      </c>
      <c r="F23" s="16">
        <v>9000</v>
      </c>
      <c r="G23" s="16">
        <v>0</v>
      </c>
    </row>
    <row r="24" spans="1:7" ht="18" customHeight="1">
      <c r="A24" s="48"/>
      <c r="B24" s="14" t="s">
        <v>1</v>
      </c>
      <c r="C24" s="15">
        <v>196</v>
      </c>
      <c r="D24" s="16">
        <v>205000</v>
      </c>
      <c r="E24" s="16">
        <v>0</v>
      </c>
      <c r="F24" s="16">
        <v>0</v>
      </c>
      <c r="G24" s="16">
        <v>8000</v>
      </c>
    </row>
    <row r="25" spans="1:7" ht="18" customHeight="1">
      <c r="A25" s="48"/>
      <c r="B25" s="14" t="s">
        <v>2</v>
      </c>
      <c r="C25" s="15">
        <v>196</v>
      </c>
      <c r="D25" s="16">
        <v>51000</v>
      </c>
      <c r="E25" s="16">
        <v>0</v>
      </c>
      <c r="F25" s="16">
        <v>7000</v>
      </c>
      <c r="G25" s="16">
        <v>0</v>
      </c>
    </row>
    <row r="26" spans="1:7" ht="18" customHeight="1">
      <c r="A26" s="48"/>
      <c r="B26" s="14" t="s">
        <v>3</v>
      </c>
      <c r="C26" s="15">
        <v>196</v>
      </c>
      <c r="D26" s="16">
        <v>210000</v>
      </c>
      <c r="E26" s="16">
        <v>0</v>
      </c>
      <c r="F26" s="16">
        <v>0</v>
      </c>
      <c r="G26" s="16">
        <v>0</v>
      </c>
    </row>
    <row r="27" spans="1:7" ht="18" customHeight="1">
      <c r="A27" s="48"/>
      <c r="B27" s="14" t="s">
        <v>5</v>
      </c>
      <c r="C27" s="15">
        <v>167</v>
      </c>
      <c r="D27" s="16">
        <v>82000</v>
      </c>
      <c r="E27" s="16">
        <v>0</v>
      </c>
      <c r="F27" s="16">
        <v>2000</v>
      </c>
      <c r="G27" s="16">
        <v>1000</v>
      </c>
    </row>
    <row r="28" spans="1:7" ht="18" customHeight="1">
      <c r="A28" s="48"/>
      <c r="B28" s="14" t="s">
        <v>4</v>
      </c>
      <c r="C28" s="15">
        <v>1485</v>
      </c>
      <c r="D28" s="16">
        <v>0</v>
      </c>
      <c r="E28" s="16">
        <v>0</v>
      </c>
      <c r="F28" s="16">
        <v>1000</v>
      </c>
      <c r="G28" s="16">
        <v>2000</v>
      </c>
    </row>
    <row r="29" spans="1:7" ht="21" customHeight="1">
      <c r="A29" s="34" t="s">
        <v>34</v>
      </c>
      <c r="B29" s="14" t="s">
        <v>10</v>
      </c>
      <c r="C29" s="15">
        <v>755</v>
      </c>
      <c r="D29" s="16">
        <v>228000</v>
      </c>
      <c r="E29" s="16">
        <v>22000</v>
      </c>
      <c r="F29" s="16">
        <v>59000</v>
      </c>
      <c r="G29" s="16">
        <v>150000</v>
      </c>
    </row>
    <row r="30" spans="1:7" ht="21" customHeight="1">
      <c r="A30" s="12"/>
      <c r="B30" s="14" t="s">
        <v>9</v>
      </c>
      <c r="C30" s="17">
        <v>41</v>
      </c>
      <c r="D30" s="16">
        <v>324000</v>
      </c>
      <c r="E30" s="16">
        <v>11000</v>
      </c>
      <c r="F30" s="16">
        <v>92000</v>
      </c>
      <c r="G30" s="16">
        <v>336000</v>
      </c>
    </row>
    <row r="31" spans="1:7" ht="21" customHeight="1">
      <c r="A31" s="34" t="s">
        <v>35</v>
      </c>
      <c r="B31" s="14" t="s">
        <v>6</v>
      </c>
      <c r="C31" s="15">
        <v>244</v>
      </c>
      <c r="D31" s="16">
        <v>0</v>
      </c>
      <c r="E31" s="16">
        <v>5000</v>
      </c>
      <c r="F31" s="16">
        <v>0</v>
      </c>
      <c r="G31" s="16">
        <v>58000</v>
      </c>
    </row>
    <row r="32" spans="1:7" ht="21" customHeight="1">
      <c r="A32" s="48"/>
      <c r="B32" s="14" t="s">
        <v>8</v>
      </c>
      <c r="C32" s="15">
        <v>244</v>
      </c>
      <c r="D32" s="16">
        <v>0</v>
      </c>
      <c r="E32" s="16">
        <v>0</v>
      </c>
      <c r="F32" s="16">
        <v>0</v>
      </c>
      <c r="G32" s="16">
        <v>58000</v>
      </c>
    </row>
    <row r="33" spans="1:10" ht="21" customHeight="1">
      <c r="A33" s="48"/>
      <c r="B33" s="14" t="s">
        <v>14</v>
      </c>
      <c r="C33" s="17">
        <v>22</v>
      </c>
      <c r="D33" s="16">
        <v>213000</v>
      </c>
      <c r="E33" s="16">
        <v>344000</v>
      </c>
      <c r="F33" s="16">
        <v>94000</v>
      </c>
      <c r="G33" s="16">
        <v>554000</v>
      </c>
    </row>
    <row r="34" spans="1:10" ht="21" customHeight="1">
      <c r="A34" s="34" t="s">
        <v>36</v>
      </c>
      <c r="B34" s="14" t="s">
        <v>37</v>
      </c>
      <c r="C34" s="17">
        <v>62</v>
      </c>
      <c r="D34" s="16">
        <v>1320000</v>
      </c>
      <c r="E34" s="16">
        <v>0</v>
      </c>
      <c r="F34" s="16">
        <v>9772000</v>
      </c>
      <c r="G34" s="16">
        <v>37000</v>
      </c>
    </row>
    <row r="35" spans="1:10" ht="16.5" customHeight="1">
      <c r="A35" s="48"/>
      <c r="B35" s="14" t="s">
        <v>11</v>
      </c>
      <c r="C35" s="17">
        <v>42</v>
      </c>
      <c r="D35" s="16">
        <v>18433000</v>
      </c>
      <c r="E35" s="16">
        <v>7683</v>
      </c>
      <c r="F35" s="16">
        <v>22892</v>
      </c>
      <c r="G35" s="16">
        <v>3000</v>
      </c>
    </row>
    <row r="36" spans="1:10" ht="16.5" customHeight="1">
      <c r="A36" s="48"/>
      <c r="B36" s="14" t="s">
        <v>12</v>
      </c>
      <c r="C36" s="15">
        <v>155</v>
      </c>
      <c r="D36" s="16">
        <v>0</v>
      </c>
      <c r="E36" s="16">
        <v>33000</v>
      </c>
      <c r="F36" s="16">
        <v>12000</v>
      </c>
      <c r="G36" s="16">
        <v>229</v>
      </c>
    </row>
    <row r="37" spans="1:10" ht="16.5" customHeight="1">
      <c r="A37" s="48"/>
      <c r="B37" s="14" t="s">
        <v>13</v>
      </c>
      <c r="C37" s="17">
        <v>42</v>
      </c>
      <c r="D37" s="16">
        <v>176567000</v>
      </c>
      <c r="E37" s="16">
        <v>0</v>
      </c>
      <c r="F37" s="16">
        <v>470133000</v>
      </c>
      <c r="G37" s="16">
        <v>183000</v>
      </c>
    </row>
    <row r="38" spans="1:10" ht="21" customHeight="1">
      <c r="A38" s="34" t="s">
        <v>38</v>
      </c>
      <c r="B38" s="14" t="s">
        <v>39</v>
      </c>
      <c r="C38" s="17">
        <v>3825</v>
      </c>
      <c r="D38" s="16">
        <v>0</v>
      </c>
      <c r="E38" s="16">
        <v>0</v>
      </c>
      <c r="F38" s="16">
        <v>1000</v>
      </c>
      <c r="G38" s="16">
        <v>1000</v>
      </c>
    </row>
    <row r="39" spans="1:10" ht="14.25" customHeight="1">
      <c r="A39" s="12"/>
      <c r="B39" s="14"/>
      <c r="C39" s="11"/>
      <c r="D39" s="18"/>
      <c r="E39" s="18"/>
      <c r="F39" s="18"/>
      <c r="G39" s="18"/>
    </row>
    <row r="40" spans="1:10" ht="14.25" customHeight="1">
      <c r="A40" s="12"/>
      <c r="B40" s="14" t="s">
        <v>40</v>
      </c>
      <c r="C40" s="11"/>
      <c r="D40" s="18">
        <f>SUM(D10:D38)</f>
        <v>216953000</v>
      </c>
      <c r="E40" s="18">
        <f>SUM(E10:E38)</f>
        <v>783795</v>
      </c>
      <c r="F40" s="18">
        <f>SUM(F10:F38)</f>
        <v>480767892</v>
      </c>
      <c r="G40" s="18">
        <f>SUM(G10:G38)</f>
        <v>1972229</v>
      </c>
    </row>
    <row r="41" spans="1:10" ht="14.25" customHeight="1">
      <c r="A41" s="12"/>
      <c r="B41" s="14" t="s">
        <v>41</v>
      </c>
      <c r="C41" s="11"/>
      <c r="D41" s="11">
        <v>22</v>
      </c>
      <c r="E41" s="11">
        <v>14</v>
      </c>
      <c r="F41" s="11">
        <v>20</v>
      </c>
      <c r="G41" s="11">
        <v>21</v>
      </c>
    </row>
    <row r="42" spans="1:10" ht="14.25" customHeight="1">
      <c r="A42" s="11"/>
      <c r="B42" s="14" t="s">
        <v>42</v>
      </c>
      <c r="C42" s="11"/>
      <c r="D42" s="19">
        <f>MAX(D10:D38)/D40</f>
        <v>0.81384908252017718</v>
      </c>
      <c r="E42" s="19">
        <f>MAX(E10:E38)/E40</f>
        <v>0.4388902710530177</v>
      </c>
      <c r="F42" s="19">
        <f>MAX(F10:F38)/F40</f>
        <v>0.97787936304198952</v>
      </c>
      <c r="G42" s="19">
        <f>MAX(G10:G38)/G40</f>
        <v>0.28090044310270257</v>
      </c>
    </row>
    <row r="43" spans="1:10" ht="14.25" customHeight="1">
      <c r="A43" s="11"/>
      <c r="B43" s="14" t="s">
        <v>71</v>
      </c>
      <c r="C43" s="11"/>
      <c r="D43" s="14" t="s">
        <v>72</v>
      </c>
      <c r="E43" s="14" t="s">
        <v>73</v>
      </c>
      <c r="F43" s="14" t="s">
        <v>72</v>
      </c>
      <c r="G43" s="14" t="s">
        <v>73</v>
      </c>
    </row>
    <row r="44" spans="1:10" ht="14.25" customHeight="1">
      <c r="B44" s="67" t="s">
        <v>60</v>
      </c>
      <c r="C44" s="67"/>
      <c r="D44" s="67"/>
      <c r="E44" s="67"/>
      <c r="F44" s="43"/>
      <c r="G44" s="43"/>
    </row>
    <row r="45" spans="1:10" ht="39" customHeight="1">
      <c r="B45" s="45" t="s">
        <v>101</v>
      </c>
      <c r="C45" s="45"/>
      <c r="D45" s="45"/>
      <c r="E45" s="45"/>
      <c r="F45" s="44"/>
      <c r="G45" s="44"/>
      <c r="H45" s="44"/>
      <c r="I45" s="44"/>
      <c r="J45" s="44"/>
    </row>
    <row r="46" spans="1:10" ht="14.25" customHeight="1">
      <c r="B46" s="59" t="s">
        <v>53</v>
      </c>
      <c r="C46" s="59"/>
      <c r="D46" s="59"/>
      <c r="E46" s="59"/>
      <c r="F46" s="38"/>
      <c r="G46" s="38"/>
    </row>
  </sheetData>
  <mergeCells count="15">
    <mergeCell ref="B46:E46"/>
    <mergeCell ref="B2:E2"/>
    <mergeCell ref="B1:E1"/>
    <mergeCell ref="B3:E3"/>
    <mergeCell ref="B4:E4"/>
    <mergeCell ref="B5:E5"/>
    <mergeCell ref="B44:E44"/>
    <mergeCell ref="D7:E7"/>
    <mergeCell ref="F7:G7"/>
    <mergeCell ref="A32:A33"/>
    <mergeCell ref="B7:C7"/>
    <mergeCell ref="A35:A37"/>
    <mergeCell ref="A11:A18"/>
    <mergeCell ref="A20:A28"/>
    <mergeCell ref="B45:E45"/>
  </mergeCells>
  <phoneticPr fontId="2" type="noConversion"/>
  <pageMargins left="0.75" right="0.75" top="1" bottom="1" header="0.5" footer="0.5"/>
  <pageSetup scale="68" orientation="portrait" r:id="rId1"/>
  <headerFooter alignWithMargins="0">
    <oddHeader>&amp;LSpecies Diversity&amp;CPlankton Diversity-Algae&amp;RPage &amp;P of &amp;N</oddHeader>
  </headerFooter>
  <colBreaks count="1" manualBreakCount="1">
    <brk id="5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sqref="A1:G1"/>
    </sheetView>
  </sheetViews>
  <sheetFormatPr defaultRowHeight="24" customHeight="1"/>
  <cols>
    <col min="1" max="7" width="23.28515625" style="5" customWidth="1"/>
    <col min="8" max="16384" width="9.140625" style="5"/>
  </cols>
  <sheetData>
    <row r="1" spans="1:12" ht="24" customHeight="1">
      <c r="A1" s="57" t="s">
        <v>56</v>
      </c>
      <c r="B1" s="58"/>
      <c r="C1" s="58"/>
      <c r="D1" s="58"/>
      <c r="E1" s="58"/>
      <c r="F1" s="58"/>
      <c r="G1" s="58"/>
      <c r="H1" s="4"/>
    </row>
    <row r="2" spans="1:12" ht="24" customHeight="1">
      <c r="A2" s="55" t="s">
        <v>95</v>
      </c>
      <c r="B2" s="56"/>
      <c r="C2" s="56"/>
      <c r="D2" s="56"/>
      <c r="E2" s="56"/>
      <c r="F2" s="56"/>
      <c r="G2" s="56"/>
      <c r="H2" s="4"/>
    </row>
    <row r="3" spans="1:12" ht="13.5" customHeight="1">
      <c r="A3" s="52" t="s">
        <v>97</v>
      </c>
      <c r="B3" s="52"/>
      <c r="C3" s="52"/>
      <c r="D3" s="52"/>
      <c r="E3" s="52"/>
      <c r="F3" s="52"/>
      <c r="G3" s="52"/>
      <c r="H3" s="32"/>
      <c r="I3" s="32"/>
      <c r="J3" s="32"/>
      <c r="K3" s="32"/>
      <c r="L3" s="32"/>
    </row>
    <row r="4" spans="1:12" ht="16.5" customHeight="1">
      <c r="A4" s="53" t="s">
        <v>99</v>
      </c>
      <c r="B4" s="53"/>
      <c r="C4" s="53"/>
      <c r="D4" s="33"/>
      <c r="E4" s="33"/>
      <c r="F4" s="33"/>
      <c r="G4" s="33"/>
      <c r="H4" s="33"/>
      <c r="I4" s="33"/>
      <c r="J4" s="33"/>
      <c r="K4" s="33"/>
      <c r="L4" s="33"/>
    </row>
    <row r="5" spans="1:12" ht="24" customHeight="1">
      <c r="A5" s="5" t="s">
        <v>7</v>
      </c>
      <c r="B5" s="5" t="s">
        <v>15</v>
      </c>
      <c r="C5" s="4"/>
      <c r="D5" s="4"/>
      <c r="E5" s="4"/>
      <c r="F5" s="4"/>
      <c r="G5" s="4"/>
      <c r="H5" s="4"/>
    </row>
    <row r="6" spans="1:12" s="6" customFormat="1" ht="24" customHeight="1">
      <c r="A6" s="20"/>
      <c r="B6" s="21"/>
      <c r="C6" s="21"/>
      <c r="D6" s="60">
        <v>34090</v>
      </c>
      <c r="E6" s="47"/>
      <c r="F6" s="60">
        <v>34182</v>
      </c>
      <c r="G6" s="47"/>
    </row>
    <row r="7" spans="1:12" s="8" customFormat="1" ht="24" customHeight="1">
      <c r="A7" s="23"/>
      <c r="B7" s="35" t="s">
        <v>83</v>
      </c>
      <c r="C7" s="36" t="s">
        <v>70</v>
      </c>
      <c r="D7" s="36" t="s">
        <v>81</v>
      </c>
      <c r="E7" s="36" t="s">
        <v>82</v>
      </c>
      <c r="F7" s="36" t="s">
        <v>81</v>
      </c>
      <c r="G7" s="36" t="s">
        <v>82</v>
      </c>
    </row>
    <row r="8" spans="1:12" s="8" customFormat="1" ht="24" customHeight="1">
      <c r="A8" s="24"/>
      <c r="B8" s="25"/>
      <c r="C8" s="10" t="s">
        <v>79</v>
      </c>
      <c r="D8" s="10" t="s">
        <v>68</v>
      </c>
      <c r="E8" s="10" t="s">
        <v>68</v>
      </c>
      <c r="F8" s="10" t="s">
        <v>68</v>
      </c>
      <c r="G8" s="10" t="s">
        <v>68</v>
      </c>
    </row>
    <row r="9" spans="1:12" ht="24" customHeight="1">
      <c r="A9" s="34" t="s">
        <v>66</v>
      </c>
      <c r="B9" s="27" t="s">
        <v>43</v>
      </c>
      <c r="C9" s="21">
        <v>308</v>
      </c>
      <c r="D9" s="21">
        <v>6000</v>
      </c>
      <c r="E9" s="21">
        <v>2000</v>
      </c>
      <c r="F9" s="21">
        <v>0</v>
      </c>
      <c r="G9" s="21">
        <v>4000</v>
      </c>
    </row>
    <row r="10" spans="1:12" ht="24" customHeight="1">
      <c r="A10" s="12"/>
      <c r="B10" s="27" t="s">
        <v>16</v>
      </c>
      <c r="C10" s="21">
        <v>1256</v>
      </c>
      <c r="D10" s="21">
        <v>47000</v>
      </c>
      <c r="E10" s="21">
        <v>2000</v>
      </c>
      <c r="F10" s="21">
        <v>11000</v>
      </c>
      <c r="G10" s="21">
        <v>4000</v>
      </c>
    </row>
    <row r="11" spans="1:12" ht="24" customHeight="1">
      <c r="A11" s="12"/>
      <c r="B11" s="28" t="s">
        <v>17</v>
      </c>
      <c r="C11" s="21">
        <v>1973</v>
      </c>
      <c r="D11" s="21">
        <v>38000</v>
      </c>
      <c r="E11" s="21">
        <v>2000</v>
      </c>
      <c r="F11" s="21">
        <v>19000</v>
      </c>
      <c r="G11" s="21">
        <v>7000</v>
      </c>
    </row>
    <row r="12" spans="1:12" ht="24" customHeight="1">
      <c r="A12" s="34" t="s">
        <v>67</v>
      </c>
      <c r="B12" s="27" t="s">
        <v>18</v>
      </c>
      <c r="C12" s="21">
        <v>24</v>
      </c>
      <c r="D12" s="21">
        <v>2815000</v>
      </c>
      <c r="E12" s="21">
        <v>1135</v>
      </c>
      <c r="F12" s="21">
        <v>1945000</v>
      </c>
      <c r="G12" s="21">
        <v>493000</v>
      </c>
    </row>
    <row r="13" spans="1:12" ht="24" customHeight="1">
      <c r="A13" s="28"/>
      <c r="B13" s="27" t="s">
        <v>19</v>
      </c>
      <c r="C13" s="21">
        <v>34</v>
      </c>
      <c r="D13" s="21">
        <v>299000</v>
      </c>
      <c r="E13" s="21">
        <v>37000</v>
      </c>
      <c r="F13" s="21">
        <v>452000</v>
      </c>
      <c r="G13" s="21">
        <v>67000</v>
      </c>
    </row>
    <row r="14" spans="1:12" ht="24" customHeight="1">
      <c r="A14" s="28"/>
      <c r="B14" s="27" t="s">
        <v>20</v>
      </c>
      <c r="C14" s="21">
        <v>33</v>
      </c>
      <c r="D14" s="21">
        <v>358000</v>
      </c>
      <c r="E14" s="21">
        <v>55000</v>
      </c>
      <c r="F14" s="21">
        <v>623000</v>
      </c>
      <c r="G14" s="21">
        <v>80000</v>
      </c>
    </row>
    <row r="15" spans="1:12" ht="24" customHeight="1">
      <c r="A15" s="28"/>
      <c r="B15" s="27" t="s">
        <v>21</v>
      </c>
      <c r="C15" s="21">
        <v>339</v>
      </c>
      <c r="D15" s="21">
        <v>401000</v>
      </c>
      <c r="E15" s="21">
        <v>26000</v>
      </c>
      <c r="F15" s="21">
        <v>34000</v>
      </c>
      <c r="G15" s="21">
        <v>16000</v>
      </c>
    </row>
    <row r="16" spans="1:12" ht="24" customHeight="1">
      <c r="A16" s="28"/>
      <c r="B16" s="27" t="s">
        <v>22</v>
      </c>
      <c r="C16" s="21">
        <v>129</v>
      </c>
      <c r="D16" s="21">
        <v>264000</v>
      </c>
      <c r="E16" s="21">
        <v>424000</v>
      </c>
      <c r="F16" s="21">
        <v>623000</v>
      </c>
      <c r="G16" s="21">
        <v>184000</v>
      </c>
    </row>
    <row r="17" spans="1:7" ht="24" customHeight="1">
      <c r="A17" s="28"/>
      <c r="B17" s="27" t="s">
        <v>23</v>
      </c>
      <c r="C17" s="21">
        <v>56</v>
      </c>
      <c r="D17" s="21">
        <v>6000</v>
      </c>
      <c r="E17" s="21">
        <v>0</v>
      </c>
      <c r="F17" s="21">
        <v>26000</v>
      </c>
      <c r="G17" s="21">
        <v>27000</v>
      </c>
    </row>
    <row r="18" spans="1:7" ht="24" customHeight="1">
      <c r="A18" s="28"/>
      <c r="B18" s="28"/>
      <c r="C18" s="28"/>
      <c r="D18" s="28"/>
      <c r="E18" s="28"/>
      <c r="F18" s="28"/>
      <c r="G18" s="28"/>
    </row>
    <row r="19" spans="1:7" ht="24" customHeight="1">
      <c r="A19" s="28"/>
      <c r="B19" s="27" t="s">
        <v>40</v>
      </c>
      <c r="C19" s="28"/>
      <c r="D19" s="21">
        <f>SUM(D9:D18)</f>
        <v>4234000</v>
      </c>
      <c r="E19" s="21">
        <f>SUM(E9:E18)</f>
        <v>549135</v>
      </c>
      <c r="F19" s="21">
        <f>SUM(F9:F18)</f>
        <v>3733000</v>
      </c>
      <c r="G19" s="21">
        <f>SUM(G9:G18)</f>
        <v>882000</v>
      </c>
    </row>
    <row r="20" spans="1:7" ht="24" customHeight="1">
      <c r="A20" s="28"/>
      <c r="B20" s="27" t="s">
        <v>41</v>
      </c>
      <c r="C20" s="28"/>
      <c r="D20" s="21">
        <v>9</v>
      </c>
      <c r="E20" s="21">
        <v>8</v>
      </c>
      <c r="F20" s="21">
        <v>8</v>
      </c>
      <c r="G20" s="21">
        <v>9</v>
      </c>
    </row>
    <row r="21" spans="1:7" ht="24" customHeight="1">
      <c r="A21" s="28"/>
      <c r="B21" s="27" t="s">
        <v>42</v>
      </c>
      <c r="C21" s="28"/>
      <c r="D21" s="29">
        <f>+D12/D19</f>
        <v>0.66485592820028339</v>
      </c>
      <c r="E21" s="29">
        <f>+E16/E19</f>
        <v>0.77212343048612819</v>
      </c>
      <c r="F21" s="29">
        <f>+F12/F19</f>
        <v>0.52102866327350661</v>
      </c>
      <c r="G21" s="29">
        <f>+G12/G19</f>
        <v>0.55895691609977327</v>
      </c>
    </row>
    <row r="22" spans="1:7" ht="24" customHeight="1">
      <c r="A22" s="28"/>
      <c r="B22" s="27" t="s">
        <v>74</v>
      </c>
      <c r="C22" s="28"/>
      <c r="D22" s="27" t="s">
        <v>75</v>
      </c>
      <c r="E22" s="27" t="s">
        <v>76</v>
      </c>
      <c r="F22" s="27" t="s">
        <v>75</v>
      </c>
      <c r="G22" s="27" t="s">
        <v>75</v>
      </c>
    </row>
    <row r="23" spans="1:7" ht="24" customHeight="1">
      <c r="A23" s="61"/>
      <c r="B23" s="61"/>
      <c r="C23" s="61"/>
      <c r="D23" s="61"/>
      <c r="E23" s="61"/>
      <c r="F23" s="61"/>
      <c r="G23" s="61"/>
    </row>
    <row r="24" spans="1:7" ht="24" customHeight="1">
      <c r="A24" s="54" t="s">
        <v>59</v>
      </c>
      <c r="B24" s="54"/>
      <c r="C24" s="54"/>
      <c r="D24" s="54"/>
      <c r="E24" s="54"/>
      <c r="F24" s="54"/>
      <c r="G24" s="54"/>
    </row>
    <row r="25" spans="1:7" ht="56.25" customHeight="1">
      <c r="A25" s="45" t="s">
        <v>101</v>
      </c>
      <c r="B25" s="45"/>
      <c r="C25" s="45"/>
      <c r="D25" s="45"/>
      <c r="E25" s="45"/>
      <c r="F25" s="45"/>
      <c r="G25" s="45"/>
    </row>
    <row r="26" spans="1:7" ht="24" customHeight="1">
      <c r="A26" s="59" t="s">
        <v>54</v>
      </c>
      <c r="B26" s="59"/>
      <c r="C26" s="59"/>
      <c r="D26" s="59"/>
      <c r="E26" s="59"/>
      <c r="F26" s="59"/>
      <c r="G26" s="59"/>
    </row>
    <row r="27" spans="1:7" ht="24" customHeight="1">
      <c r="B27" s="9"/>
    </row>
    <row r="28" spans="1:7" ht="24" customHeight="1">
      <c r="B28" s="9"/>
    </row>
    <row r="29" spans="1:7" ht="24" customHeight="1">
      <c r="B29" s="9"/>
    </row>
    <row r="30" spans="1:7" ht="24" customHeight="1">
      <c r="B30" s="9"/>
    </row>
    <row r="33" spans="2:2" ht="24" customHeight="1">
      <c r="B33" s="9"/>
    </row>
    <row r="35" spans="2:2" ht="24" customHeight="1">
      <c r="B35" s="9"/>
    </row>
    <row r="42" spans="2:2" ht="24" customHeight="1">
      <c r="B42" s="9"/>
    </row>
  </sheetData>
  <mergeCells count="10">
    <mergeCell ref="A26:G26"/>
    <mergeCell ref="D6:E6"/>
    <mergeCell ref="F6:G6"/>
    <mergeCell ref="A23:G23"/>
    <mergeCell ref="A24:G24"/>
    <mergeCell ref="A3:G3"/>
    <mergeCell ref="A4:C4"/>
    <mergeCell ref="A2:G2"/>
    <mergeCell ref="A1:G1"/>
    <mergeCell ref="A25:G25"/>
  </mergeCells>
  <phoneticPr fontId="2" type="noConversion"/>
  <pageMargins left="0.75" right="0.75" top="1" bottom="1" header="0.5" footer="0.5"/>
  <pageSetup scale="75" orientation="landscape" r:id="rId1"/>
  <headerFooter alignWithMargins="0">
    <oddHeader>&amp;LSpecies Diversity&amp;CPlankton Diversity-Protozoans&amp;RPage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zoomScale="93" zoomScaleNormal="93" workbookViewId="0">
      <selection sqref="A1:G1"/>
    </sheetView>
  </sheetViews>
  <sheetFormatPr defaultRowHeight="18.75" customHeight="1"/>
  <cols>
    <col min="1" max="1" width="23.42578125" style="5" customWidth="1"/>
    <col min="2" max="7" width="23" style="5" customWidth="1"/>
    <col min="8" max="16384" width="9.140625" style="5"/>
  </cols>
  <sheetData>
    <row r="1" spans="1:12" ht="27.95" customHeight="1">
      <c r="A1" s="62" t="s">
        <v>55</v>
      </c>
      <c r="B1" s="63"/>
      <c r="C1" s="63"/>
      <c r="D1" s="63"/>
      <c r="E1" s="63"/>
      <c r="F1" s="63"/>
      <c r="G1" s="63"/>
      <c r="H1" s="4"/>
      <c r="I1" s="4"/>
      <c r="J1" s="4"/>
    </row>
    <row r="2" spans="1:12" ht="15" customHeight="1">
      <c r="A2" s="56" t="s">
        <v>61</v>
      </c>
      <c r="B2" s="56"/>
      <c r="C2" s="56"/>
      <c r="D2" s="56"/>
      <c r="E2" s="56"/>
      <c r="F2" s="56"/>
      <c r="G2" s="56"/>
      <c r="H2" s="4"/>
      <c r="I2" s="4"/>
      <c r="J2" s="4"/>
    </row>
    <row r="3" spans="1:12" ht="16.5" customHeight="1">
      <c r="A3" s="52" t="s">
        <v>97</v>
      </c>
      <c r="B3" s="52"/>
      <c r="C3" s="52"/>
      <c r="D3" s="52"/>
      <c r="E3" s="52"/>
      <c r="F3" s="52"/>
      <c r="G3" s="52"/>
      <c r="H3" s="32"/>
      <c r="I3" s="32"/>
      <c r="J3" s="32"/>
      <c r="K3" s="32"/>
      <c r="L3" s="32"/>
    </row>
    <row r="4" spans="1:12" ht="18.75" customHeight="1">
      <c r="A4" s="53" t="s">
        <v>100</v>
      </c>
      <c r="B4" s="53"/>
      <c r="C4" s="53"/>
      <c r="D4" s="53"/>
      <c r="E4" s="33"/>
      <c r="F4" s="33"/>
      <c r="G4" s="33"/>
      <c r="H4" s="33"/>
      <c r="I4" s="33"/>
      <c r="J4" s="33"/>
      <c r="K4" s="33"/>
      <c r="L4" s="33"/>
    </row>
    <row r="5" spans="1:12" ht="15.75" customHeight="1">
      <c r="A5" s="5" t="s">
        <v>7</v>
      </c>
      <c r="B5" s="5" t="s">
        <v>15</v>
      </c>
      <c r="D5" s="4"/>
      <c r="E5" s="4"/>
      <c r="F5" s="4"/>
      <c r="G5" s="4"/>
      <c r="H5" s="4"/>
      <c r="I5" s="4"/>
      <c r="J5" s="4"/>
    </row>
    <row r="6" spans="1:12" ht="19.5" customHeight="1">
      <c r="A6" s="28"/>
      <c r="B6" s="28"/>
      <c r="C6" s="22"/>
      <c r="D6" s="60">
        <v>34090</v>
      </c>
      <c r="E6" s="47"/>
      <c r="F6" s="60">
        <v>34182</v>
      </c>
      <c r="G6" s="47"/>
      <c r="H6" s="6"/>
      <c r="I6" s="4"/>
      <c r="J6" s="4"/>
      <c r="L6" s="9"/>
    </row>
    <row r="7" spans="1:12" ht="18" customHeight="1">
      <c r="A7" s="28"/>
      <c r="B7" s="36" t="s">
        <v>83</v>
      </c>
      <c r="C7" s="36" t="s">
        <v>70</v>
      </c>
      <c r="D7" s="36" t="s">
        <v>81</v>
      </c>
      <c r="E7" s="36" t="s">
        <v>82</v>
      </c>
      <c r="F7" s="36" t="s">
        <v>81</v>
      </c>
      <c r="G7" s="36" t="s">
        <v>82</v>
      </c>
      <c r="H7" s="8"/>
      <c r="I7" s="4"/>
      <c r="J7" s="4"/>
      <c r="L7" s="9"/>
    </row>
    <row r="8" spans="1:12" ht="19.5" customHeight="1">
      <c r="A8" s="28"/>
      <c r="B8" s="30"/>
      <c r="C8" s="10" t="s">
        <v>79</v>
      </c>
      <c r="D8" s="26" t="s">
        <v>69</v>
      </c>
      <c r="E8" s="26" t="s">
        <v>69</v>
      </c>
      <c r="F8" s="26" t="s">
        <v>69</v>
      </c>
      <c r="G8" s="26" t="s">
        <v>69</v>
      </c>
      <c r="H8" s="7"/>
      <c r="I8" s="4"/>
      <c r="J8" s="4"/>
      <c r="L8" s="4"/>
    </row>
    <row r="9" spans="1:12" ht="15.75" customHeight="1">
      <c r="A9" s="34" t="s">
        <v>44</v>
      </c>
      <c r="B9" s="27" t="s">
        <v>24</v>
      </c>
      <c r="C9" s="21">
        <v>152273304</v>
      </c>
      <c r="D9" s="21">
        <v>3</v>
      </c>
      <c r="E9" s="21">
        <v>7</v>
      </c>
      <c r="F9" s="21">
        <v>21</v>
      </c>
      <c r="G9" s="21">
        <v>0</v>
      </c>
    </row>
    <row r="10" spans="1:12" ht="19.5" customHeight="1">
      <c r="A10" s="12"/>
      <c r="B10" s="27" t="s">
        <v>25</v>
      </c>
      <c r="C10" s="21">
        <v>2571353</v>
      </c>
      <c r="D10" s="21">
        <v>287</v>
      </c>
      <c r="E10" s="21">
        <v>0</v>
      </c>
      <c r="F10" s="21">
        <v>271</v>
      </c>
      <c r="G10" s="21">
        <v>21</v>
      </c>
    </row>
    <row r="11" spans="1:12" ht="15" customHeight="1">
      <c r="A11" s="34" t="s">
        <v>63</v>
      </c>
      <c r="B11" s="27" t="s">
        <v>51</v>
      </c>
      <c r="C11" s="21">
        <v>197137368</v>
      </c>
      <c r="D11" s="21">
        <v>7</v>
      </c>
      <c r="E11" s="21">
        <v>1</v>
      </c>
      <c r="F11" s="21">
        <v>30</v>
      </c>
      <c r="G11" s="21">
        <v>3</v>
      </c>
    </row>
    <row r="12" spans="1:12" ht="19.5" customHeight="1">
      <c r="A12" s="12"/>
      <c r="B12" s="27" t="s">
        <v>52</v>
      </c>
      <c r="C12" s="21">
        <v>157464000</v>
      </c>
      <c r="D12" s="21">
        <v>62</v>
      </c>
      <c r="E12" s="21">
        <v>1</v>
      </c>
      <c r="F12" s="21">
        <v>27</v>
      </c>
      <c r="G12" s="21">
        <v>6</v>
      </c>
    </row>
    <row r="13" spans="1:12" ht="16.5" customHeight="1">
      <c r="A13" s="34" t="s">
        <v>45</v>
      </c>
      <c r="B13" s="27" t="s">
        <v>48</v>
      </c>
      <c r="C13" s="21">
        <v>84200</v>
      </c>
      <c r="D13" s="21">
        <v>0</v>
      </c>
      <c r="E13" s="21">
        <v>0</v>
      </c>
      <c r="F13" s="21">
        <v>0</v>
      </c>
      <c r="G13" s="21">
        <v>2</v>
      </c>
    </row>
    <row r="14" spans="1:12" ht="19.5" customHeight="1">
      <c r="A14" s="12"/>
      <c r="B14" s="27" t="s">
        <v>27</v>
      </c>
      <c r="C14" s="21">
        <v>89700</v>
      </c>
      <c r="D14" s="21">
        <v>1</v>
      </c>
      <c r="E14" s="21">
        <v>0</v>
      </c>
      <c r="F14" s="21">
        <v>1</v>
      </c>
      <c r="G14" s="21">
        <v>3</v>
      </c>
    </row>
    <row r="15" spans="1:12" ht="19.5" customHeight="1">
      <c r="A15" s="12"/>
      <c r="B15" s="27" t="s">
        <v>47</v>
      </c>
      <c r="C15" s="21">
        <v>73700</v>
      </c>
      <c r="D15" s="21">
        <v>0</v>
      </c>
      <c r="E15" s="21">
        <v>0</v>
      </c>
      <c r="F15" s="21">
        <v>117</v>
      </c>
      <c r="G15" s="21">
        <v>1</v>
      </c>
      <c r="H15" s="7"/>
      <c r="I15" s="4"/>
      <c r="J15" s="4"/>
      <c r="L15" s="4"/>
    </row>
    <row r="16" spans="1:12" ht="19.5" customHeight="1">
      <c r="A16" s="12"/>
      <c r="B16" s="27" t="s">
        <v>46</v>
      </c>
      <c r="C16" s="21">
        <v>97300</v>
      </c>
      <c r="D16" s="21">
        <v>0</v>
      </c>
      <c r="E16" s="21">
        <v>0</v>
      </c>
      <c r="F16" s="21">
        <v>3</v>
      </c>
      <c r="G16" s="21">
        <v>0</v>
      </c>
      <c r="H16" s="7"/>
      <c r="I16" s="4"/>
      <c r="J16" s="4"/>
      <c r="L16" s="4"/>
    </row>
    <row r="17" spans="1:7" ht="19.5" customHeight="1">
      <c r="A17" s="12"/>
      <c r="B17" s="27" t="s">
        <v>26</v>
      </c>
      <c r="C17" s="21">
        <v>226000</v>
      </c>
      <c r="D17" s="21">
        <v>158</v>
      </c>
      <c r="E17" s="21">
        <v>3</v>
      </c>
      <c r="F17" s="21">
        <v>181</v>
      </c>
      <c r="G17" s="21">
        <v>0</v>
      </c>
    </row>
    <row r="18" spans="1:7" ht="19.5" customHeight="1">
      <c r="A18" s="12"/>
      <c r="B18" s="27" t="s">
        <v>28</v>
      </c>
      <c r="C18" s="21">
        <v>743000</v>
      </c>
      <c r="D18" s="21">
        <v>49</v>
      </c>
      <c r="E18" s="21">
        <v>0</v>
      </c>
      <c r="F18" s="21">
        <v>127</v>
      </c>
      <c r="G18" s="21">
        <v>32</v>
      </c>
    </row>
    <row r="19" spans="1:7" ht="19.5" customHeight="1">
      <c r="A19" s="12"/>
      <c r="B19" s="27" t="s">
        <v>29</v>
      </c>
      <c r="C19" s="21">
        <v>804000</v>
      </c>
      <c r="D19" s="21">
        <v>86</v>
      </c>
      <c r="E19" s="21">
        <v>13</v>
      </c>
      <c r="F19" s="21">
        <v>429</v>
      </c>
      <c r="G19" s="21">
        <v>8</v>
      </c>
    </row>
    <row r="20" spans="1:7" ht="19.5" customHeight="1">
      <c r="A20" s="12"/>
      <c r="B20" s="27" t="s">
        <v>30</v>
      </c>
      <c r="C20" s="21">
        <v>373000</v>
      </c>
      <c r="D20" s="21">
        <v>21</v>
      </c>
      <c r="E20" s="21">
        <v>0</v>
      </c>
      <c r="F20" s="21">
        <v>79</v>
      </c>
      <c r="G20" s="21">
        <v>67</v>
      </c>
    </row>
    <row r="21" spans="1:7" ht="19.5" customHeight="1">
      <c r="A21" s="12"/>
      <c r="B21" s="27" t="s">
        <v>31</v>
      </c>
      <c r="C21" s="21">
        <v>110000</v>
      </c>
      <c r="D21" s="21">
        <v>4</v>
      </c>
      <c r="E21" s="21">
        <v>0</v>
      </c>
      <c r="F21" s="21">
        <v>617</v>
      </c>
      <c r="G21" s="21">
        <v>0</v>
      </c>
    </row>
    <row r="22" spans="1:7" ht="19.5" customHeight="1">
      <c r="A22" s="12"/>
      <c r="B22" s="27" t="s">
        <v>49</v>
      </c>
      <c r="C22" s="21">
        <v>1070000</v>
      </c>
      <c r="D22" s="21">
        <v>2</v>
      </c>
      <c r="E22" s="21">
        <v>0</v>
      </c>
      <c r="F22" s="21">
        <v>12</v>
      </c>
      <c r="G22" s="21">
        <v>4</v>
      </c>
    </row>
    <row r="23" spans="1:7" ht="19.5" customHeight="1">
      <c r="A23" s="37" t="s">
        <v>64</v>
      </c>
      <c r="B23" s="27" t="s">
        <v>65</v>
      </c>
      <c r="C23" s="21">
        <v>452984832</v>
      </c>
      <c r="D23" s="21">
        <v>61</v>
      </c>
      <c r="E23" s="21">
        <v>0</v>
      </c>
      <c r="F23" s="21">
        <v>0</v>
      </c>
      <c r="G23" s="21">
        <v>0</v>
      </c>
    </row>
    <row r="24" spans="1:7" ht="19.5" customHeight="1">
      <c r="A24" s="28"/>
      <c r="B24" s="27" t="s">
        <v>50</v>
      </c>
      <c r="C24" s="21">
        <v>39651821</v>
      </c>
      <c r="D24" s="21">
        <v>8</v>
      </c>
      <c r="E24" s="21">
        <v>2</v>
      </c>
      <c r="F24" s="21">
        <v>0</v>
      </c>
      <c r="G24" s="21">
        <v>11</v>
      </c>
    </row>
    <row r="25" spans="1:7" ht="19.5" customHeight="1">
      <c r="A25" s="28"/>
      <c r="B25" s="27" t="s">
        <v>62</v>
      </c>
      <c r="C25" s="21">
        <v>99897344</v>
      </c>
      <c r="D25" s="21">
        <v>9</v>
      </c>
      <c r="E25" s="21">
        <v>0</v>
      </c>
      <c r="F25" s="21">
        <v>96</v>
      </c>
      <c r="G25" s="21">
        <v>0</v>
      </c>
    </row>
    <row r="26" spans="1:7" ht="19.5" customHeight="1">
      <c r="A26" s="28"/>
      <c r="B26" s="28"/>
      <c r="C26" s="28"/>
      <c r="D26" s="28"/>
      <c r="E26" s="28"/>
      <c r="F26" s="28"/>
      <c r="G26" s="28"/>
    </row>
    <row r="27" spans="1:7" ht="19.5" customHeight="1">
      <c r="A27" s="27"/>
      <c r="B27" s="27" t="s">
        <v>40</v>
      </c>
      <c r="C27" s="28"/>
      <c r="D27" s="28">
        <f>SUM(D9:D26)</f>
        <v>758</v>
      </c>
      <c r="E27" s="28">
        <f>SUM(E9:E26)</f>
        <v>27</v>
      </c>
      <c r="F27" s="28">
        <f>SUM(F9:F26)</f>
        <v>2011</v>
      </c>
      <c r="G27" s="28">
        <f>SUM(G9:G26)</f>
        <v>158</v>
      </c>
    </row>
    <row r="28" spans="1:7" ht="13.5" customHeight="1">
      <c r="A28" s="28"/>
      <c r="B28" s="27" t="s">
        <v>41</v>
      </c>
      <c r="C28" s="28"/>
      <c r="D28" s="28">
        <v>14</v>
      </c>
      <c r="E28" s="28">
        <v>6</v>
      </c>
      <c r="F28" s="28">
        <v>14</v>
      </c>
      <c r="G28" s="28">
        <v>11</v>
      </c>
    </row>
    <row r="29" spans="1:7" ht="15" customHeight="1">
      <c r="A29" s="28"/>
      <c r="B29" s="27" t="s">
        <v>42</v>
      </c>
      <c r="C29" s="28"/>
      <c r="D29" s="29">
        <v>0.20499999999999999</v>
      </c>
      <c r="E29" s="29">
        <v>2.1999999999999999E-2</v>
      </c>
      <c r="F29" s="29">
        <v>0.44</v>
      </c>
      <c r="G29" s="29">
        <v>0.06</v>
      </c>
    </row>
    <row r="30" spans="1:7" ht="13.5" customHeight="1">
      <c r="A30" s="28"/>
      <c r="B30" s="27" t="s">
        <v>74</v>
      </c>
      <c r="C30" s="28"/>
      <c r="D30" s="28" t="s">
        <v>25</v>
      </c>
      <c r="E30" s="27" t="s">
        <v>77</v>
      </c>
      <c r="F30" s="27" t="s">
        <v>78</v>
      </c>
      <c r="G30" s="27" t="s">
        <v>30</v>
      </c>
    </row>
    <row r="31" spans="1:7" ht="16.5" customHeight="1">
      <c r="A31" s="54" t="s">
        <v>59</v>
      </c>
      <c r="B31" s="54"/>
      <c r="C31" s="54"/>
      <c r="D31" s="54"/>
      <c r="E31" s="54"/>
      <c r="F31" s="54"/>
      <c r="G31" s="54"/>
    </row>
    <row r="32" spans="1:7" ht="55.5" customHeight="1">
      <c r="A32" s="45" t="s">
        <v>101</v>
      </c>
      <c r="B32" s="45"/>
      <c r="C32" s="45"/>
      <c r="D32" s="45"/>
      <c r="E32" s="45"/>
      <c r="F32" s="45"/>
      <c r="G32" s="39"/>
    </row>
    <row r="33" spans="1:7" ht="18.75" customHeight="1">
      <c r="A33" s="59" t="s">
        <v>54</v>
      </c>
      <c r="B33" s="59"/>
      <c r="C33" s="59"/>
      <c r="D33" s="59"/>
      <c r="E33" s="59"/>
      <c r="F33" s="59"/>
      <c r="G33" s="59"/>
    </row>
    <row r="37" spans="1:7" ht="18.75" customHeight="1">
      <c r="B37" s="9"/>
    </row>
    <row r="45" spans="1:7" ht="18.75" customHeight="1">
      <c r="B45" s="9"/>
    </row>
    <row r="52" spans="2:2" ht="18.75" customHeight="1">
      <c r="B52" s="9"/>
    </row>
    <row r="69" spans="2:2" ht="18.75" customHeight="1">
      <c r="B69" s="9"/>
    </row>
  </sheetData>
  <mergeCells count="9">
    <mergeCell ref="A4:D4"/>
    <mergeCell ref="A1:G1"/>
    <mergeCell ref="A33:G33"/>
    <mergeCell ref="D6:E6"/>
    <mergeCell ref="F6:G6"/>
    <mergeCell ref="A2:G2"/>
    <mergeCell ref="A31:G31"/>
    <mergeCell ref="A32:F32"/>
    <mergeCell ref="A3:G3"/>
  </mergeCells>
  <phoneticPr fontId="2" type="noConversion"/>
  <pageMargins left="0.75" right="0.75" top="1" bottom="1" header="0.5" footer="0.5"/>
  <pageSetup scale="75" orientation="landscape" r:id="rId1"/>
  <headerFooter alignWithMargins="0">
    <oddHeader>&amp;LSpecies Diversity&amp;CPlankton Diversity-Zooplankton&amp;RPage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Algae</vt:lpstr>
      <vt:lpstr>Protozoans</vt:lpstr>
      <vt:lpstr>Zooplankton</vt:lpstr>
      <vt:lpstr>Protozoans!Print_Area</vt:lpstr>
      <vt:lpstr>Zooplankton!Print_Area</vt:lpstr>
      <vt:lpstr>Algae!Print_Titles</vt:lpstr>
    </vt:vector>
  </TitlesOfParts>
  <Company>US Dept of Commerce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Marshall</dc:creator>
  <cp:lastModifiedBy>intern</cp:lastModifiedBy>
  <cp:lastPrinted>2011-08-18T20:05:52Z</cp:lastPrinted>
  <dcterms:created xsi:type="dcterms:W3CDTF">2009-05-07T17:38:19Z</dcterms:created>
  <dcterms:modified xsi:type="dcterms:W3CDTF">2011-08-18T20:05:59Z</dcterms:modified>
</cp:coreProperties>
</file>